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Utilisateurs\Gilles\Documents\Activités\Aikido ligue\CD 2024-2028\documents ligue\"/>
    </mc:Choice>
  </mc:AlternateContent>
  <xr:revisionPtr revIDLastSave="0" documentId="13_ncr:1_{1619E1B7-D489-409F-A159-B8EEE7ACE94D}" xr6:coauthVersionLast="47" xr6:coauthVersionMax="47" xr10:uidLastSave="{00000000-0000-0000-0000-000000000000}"/>
  <bookViews>
    <workbookView xWindow="2232" yWindow="60" windowWidth="20304" windowHeight="12276" xr2:uid="{00000000-000D-0000-FFFF-FFFF00000000}"/>
  </bookViews>
  <sheets>
    <sheet name="Formulaire Ligue Note de frais" sheetId="1" r:id="rId1"/>
  </sheets>
  <definedNames>
    <definedName name="BarèmeKilométrique" localSheetId="0">'Formulaire Ligue Note de frais'!$C$7</definedName>
    <definedName name="FinSemaine" localSheetId="0">'Formulaire Ligue Note de frais'!$C$6</definedName>
  </definedNames>
  <calcPr calcId="181029"/>
</workbook>
</file>

<file path=xl/calcChain.xml><?xml version="1.0" encoding="utf-8"?>
<calcChain xmlns="http://schemas.openxmlformats.org/spreadsheetml/2006/main">
  <c r="J14" i="1" l="1"/>
  <c r="J15" i="1" s="1"/>
  <c r="I13" i="1"/>
  <c r="I12" i="1" s="1"/>
  <c r="I37" i="1"/>
  <c r="H37" i="1"/>
  <c r="G37" i="1"/>
  <c r="F37" i="1"/>
  <c r="E37" i="1"/>
  <c r="D37" i="1"/>
  <c r="C37" i="1"/>
  <c r="J36" i="1"/>
  <c r="J35" i="1"/>
  <c r="J34" i="1"/>
  <c r="J33" i="1"/>
  <c r="J32" i="1"/>
  <c r="I28" i="1"/>
  <c r="I29" i="1" s="1"/>
  <c r="H28" i="1"/>
  <c r="H29" i="1" s="1"/>
  <c r="G28" i="1"/>
  <c r="G29" i="1" s="1"/>
  <c r="F28" i="1"/>
  <c r="F29" i="1" s="1"/>
  <c r="E28" i="1"/>
  <c r="E29" i="1" s="1"/>
  <c r="D28" i="1"/>
  <c r="D29" i="1" s="1"/>
  <c r="C28" i="1"/>
  <c r="C29" i="1" s="1"/>
  <c r="J27" i="1"/>
  <c r="J26" i="1"/>
  <c r="J25" i="1"/>
  <c r="J24" i="1"/>
  <c r="J20" i="1"/>
  <c r="J19" i="1"/>
  <c r="J18" i="1"/>
  <c r="J17" i="1"/>
  <c r="J16" i="1"/>
  <c r="I21" i="1"/>
  <c r="H21" i="1"/>
  <c r="G21" i="1"/>
  <c r="F21" i="1"/>
  <c r="D21" i="1"/>
  <c r="C21" i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J37" i="1" l="1"/>
  <c r="D39" i="1"/>
  <c r="F39" i="1"/>
  <c r="H39" i="1"/>
  <c r="C39" i="1"/>
  <c r="E39" i="1"/>
  <c r="G39" i="1"/>
  <c r="I39" i="1"/>
  <c r="J21" i="1"/>
  <c r="J28" i="1"/>
  <c r="J29" i="1" s="1"/>
  <c r="J39" i="1" l="1"/>
  <c r="J42" i="1"/>
  <c r="J48" i="1" s="1"/>
  <c r="J54" i="1" s="1"/>
</calcChain>
</file>

<file path=xl/sharedStrings.xml><?xml version="1.0" encoding="utf-8"?>
<sst xmlns="http://schemas.openxmlformats.org/spreadsheetml/2006/main" count="61" uniqueCount="58">
  <si>
    <t xml:space="preserve"> </t>
  </si>
  <si>
    <t>NOTE DE FRAIS</t>
  </si>
  <si>
    <t>Nom :</t>
  </si>
  <si>
    <t>MOTIF :</t>
  </si>
  <si>
    <t>Prénom :</t>
  </si>
  <si>
    <t>FIN note de frais :</t>
  </si>
  <si>
    <t>DATE :</t>
  </si>
  <si>
    <t>BARÈME KILOMÉTRIQUE :</t>
  </si>
  <si>
    <t>Repas : 36 €</t>
  </si>
  <si>
    <t>TRANSPORT</t>
  </si>
  <si>
    <t>TOTAL</t>
  </si>
  <si>
    <t>Kilomètres parcourus</t>
  </si>
  <si>
    <t>Parking et péages</t>
  </si>
  <si>
    <t>Location de voiture</t>
  </si>
  <si>
    <t>Taxi</t>
  </si>
  <si>
    <t>Billet de train</t>
  </si>
  <si>
    <t>Billets d’avion</t>
  </si>
  <si>
    <t>HÉBERGEMENT ET REPAS</t>
  </si>
  <si>
    <t>Hébergement</t>
  </si>
  <si>
    <t>Petit-déjeuner</t>
  </si>
  <si>
    <t>Déjeuner</t>
  </si>
  <si>
    <t>Dîner</t>
  </si>
  <si>
    <t>Sous-total des repas</t>
  </si>
  <si>
    <t>DIVERS</t>
  </si>
  <si>
    <t>Fournitures</t>
  </si>
  <si>
    <t>Équipement</t>
  </si>
  <si>
    <t>Téléphone, télécopie, Internet</t>
  </si>
  <si>
    <t>Autres</t>
  </si>
  <si>
    <t>TOTAUX GÉNÉRAUX</t>
  </si>
  <si>
    <t>DÉPENSES TOTALES</t>
  </si>
  <si>
    <t>AVANCES</t>
  </si>
  <si>
    <t xml:space="preserve">  </t>
  </si>
  <si>
    <r>
      <t>Indemnités kilométriques</t>
    </r>
    <r>
      <rPr>
        <i/>
        <sz val="9"/>
        <color rgb="FF635C50"/>
        <rFont val="Arial"/>
        <family val="2"/>
      </rPr>
      <t xml:space="preserve"> (sur le kilométrage total)</t>
    </r>
  </si>
  <si>
    <t>BASE DE REMBOURSEMENT</t>
  </si>
  <si>
    <t>jusqu'à 800km</t>
  </si>
  <si>
    <t>au-delà de 800km</t>
  </si>
  <si>
    <t>Hébergement : 83 € (petit-déjeuner compris)</t>
  </si>
  <si>
    <t>Plafonds :</t>
  </si>
  <si>
    <t>Commentaires demandeur</t>
  </si>
  <si>
    <t>DÉDUCTIONS</t>
  </si>
  <si>
    <t>CORRECTIONS</t>
  </si>
  <si>
    <t>Commentaires trésorier</t>
  </si>
  <si>
    <t>Signature</t>
  </si>
  <si>
    <t>REMBOURSEMENT</t>
  </si>
  <si>
    <t xml:space="preserve">Prière de joindre tous les reçus            </t>
  </si>
  <si>
    <t xml:space="preserve">Fait à </t>
  </si>
  <si>
    <t>Le</t>
  </si>
  <si>
    <t>Stages</t>
  </si>
  <si>
    <t>TRAJET : lieu de DEPART :</t>
  </si>
  <si>
    <t>lieu du STAGE :</t>
  </si>
  <si>
    <t>Je certifie sur l'honneur l'exactitude des informations ci-dessus.</t>
  </si>
  <si>
    <t>version 08/05/2025</t>
  </si>
  <si>
    <t>(Moi même)</t>
  </si>
  <si>
    <t>(date de la note de frais)</t>
  </si>
  <si>
    <t>(Même moi)</t>
  </si>
  <si>
    <t>(chez moi)</t>
  </si>
  <si>
    <t>(ailleurs)</t>
  </si>
  <si>
    <t>(stage, réunion ou autre)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</si>
</sst>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#,##0.00\ &quot;€&quot;"/>
    <numFmt numFmtId="165" formatCode="dddd"/>
    <numFmt numFmtId="166" formatCode="#,##0.00\ [$€-1];[Red]\-#,##0.00\ [$€-1]"/>
    <numFmt numFmtId="167" formatCode="&quot;$&quot;#,##0.00_);\(&quot;$&quot;#,##0.00\)"/>
    <numFmt numFmtId="168" formatCode="General&quot; km&quot;"/>
  </numFmts>
  <fonts count="26" x14ac:knownFonts="1">
    <font>
      <sz val="10"/>
      <color rgb="FF000000"/>
      <name val="Arial"/>
      <scheme val="minor"/>
    </font>
    <font>
      <b/>
      <sz val="17"/>
      <color theme="0"/>
      <name val="Bookman Old Style"/>
      <family val="1"/>
    </font>
    <font>
      <b/>
      <sz val="17"/>
      <color rgb="FFFFFFFF"/>
      <name val="Bookman Old Style"/>
      <family val="1"/>
    </font>
    <font>
      <sz val="36"/>
      <color rgb="FF635C50"/>
      <name val="Bookman Old Style"/>
      <family val="1"/>
    </font>
    <font>
      <sz val="10"/>
      <color theme="1"/>
      <name val="Arial"/>
      <family val="2"/>
      <scheme val="minor"/>
    </font>
    <font>
      <b/>
      <i/>
      <sz val="9"/>
      <color rgb="FFA69E91"/>
      <name val="Arial"/>
      <family val="2"/>
    </font>
    <font>
      <sz val="9"/>
      <color rgb="FF635C50"/>
      <name val="Arial"/>
      <family val="2"/>
    </font>
    <font>
      <sz val="10"/>
      <name val="Arial"/>
      <family val="2"/>
    </font>
    <font>
      <b/>
      <i/>
      <sz val="12"/>
      <color rgb="FFFF0000"/>
      <name val="Arial"/>
      <family val="2"/>
    </font>
    <font>
      <i/>
      <sz val="8"/>
      <color theme="1"/>
      <name val="Arial"/>
      <family val="2"/>
      <scheme val="minor"/>
    </font>
    <font>
      <sz val="8"/>
      <color theme="0"/>
      <name val="Arial"/>
      <family val="2"/>
    </font>
    <font>
      <b/>
      <sz val="10"/>
      <color rgb="FF635C50"/>
      <name val="Bookman Old Style"/>
      <family val="1"/>
    </font>
    <font>
      <sz val="8"/>
      <color rgb="FFA69E91"/>
      <name val="Bookman Old Style"/>
      <family val="1"/>
    </font>
    <font>
      <b/>
      <sz val="10"/>
      <color rgb="FFA69E91"/>
      <name val="Bookman Old Style"/>
      <family val="1"/>
    </font>
    <font>
      <b/>
      <sz val="9"/>
      <color theme="0"/>
      <name val="Bookman Old Style"/>
      <family val="1"/>
    </font>
    <font>
      <b/>
      <i/>
      <sz val="10"/>
      <color rgb="FF000000"/>
      <name val="Arial"/>
      <family val="2"/>
      <scheme val="minor"/>
    </font>
    <font>
      <i/>
      <sz val="8"/>
      <color rgb="FF7F7F7F"/>
      <name val="Arial"/>
      <family val="2"/>
    </font>
    <font>
      <b/>
      <i/>
      <sz val="8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i/>
      <sz val="11"/>
      <color rgb="FFFF0000"/>
      <name val="Arial"/>
      <family val="2"/>
    </font>
    <font>
      <i/>
      <sz val="9"/>
      <color rgb="FF635C50"/>
      <name val="Arial"/>
      <family val="2"/>
    </font>
    <font>
      <b/>
      <sz val="12"/>
      <color theme="4" tint="-0.249977111117893"/>
      <name val="Arial"/>
      <family val="2"/>
    </font>
    <font>
      <sz val="10"/>
      <color theme="4" tint="-0.249977111117893"/>
      <name val="Arial"/>
      <family val="2"/>
      <scheme val="minor"/>
    </font>
    <font>
      <b/>
      <i/>
      <sz val="12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i/>
      <sz val="10"/>
      <color theme="4" tint="-0.249977111117893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35C50"/>
        <bgColor rgb="FF635C50"/>
      </patternFill>
    </fill>
    <fill>
      <patternFill patternType="solid">
        <fgColor rgb="FFE8E7E5"/>
        <bgColor rgb="FFE8E7E5"/>
      </patternFill>
    </fill>
    <fill>
      <patternFill patternType="solid">
        <fgColor rgb="FFCFE2F3"/>
        <bgColor rgb="FFCFE2F3"/>
      </patternFill>
    </fill>
    <fill>
      <patternFill patternType="solid">
        <fgColor rgb="FF0070C0"/>
        <bgColor rgb="FF0070C0"/>
      </patternFill>
    </fill>
    <fill>
      <patternFill patternType="solid">
        <fgColor rgb="FFF3F3F3"/>
        <bgColor rgb="FFF3F3F3"/>
      </patternFill>
    </fill>
    <fill>
      <patternFill patternType="solid">
        <fgColor theme="1" tint="0.499984740745262"/>
        <bgColor rgb="FFCFE2F3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thin">
        <color rgb="FFA69E9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 style="thin">
        <color theme="4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thin">
        <color theme="4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/>
    <xf numFmtId="0" fontId="4" fillId="0" borderId="5" xfId="0" applyFont="1" applyBorder="1"/>
    <xf numFmtId="0" fontId="4" fillId="0" borderId="4" xfId="0" applyFont="1" applyBorder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65" fontId="10" fillId="2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6" fillId="4" borderId="8" xfId="0" applyFont="1" applyFill="1" applyBorder="1" applyAlignment="1">
      <alignment horizontal="left" vertical="center"/>
    </xf>
    <xf numFmtId="37" fontId="6" fillId="4" borderId="9" xfId="0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166" fontId="6" fillId="0" borderId="12" xfId="0" applyNumberFormat="1" applyFont="1" applyBorder="1"/>
    <xf numFmtId="166" fontId="6" fillId="0" borderId="13" xfId="0" applyNumberFormat="1" applyFont="1" applyBorder="1" applyAlignment="1">
      <alignment vertical="center"/>
    </xf>
    <xf numFmtId="167" fontId="14" fillId="5" borderId="14" xfId="0" applyNumberFormat="1" applyFont="1" applyFill="1" applyBorder="1" applyAlignment="1">
      <alignment horizontal="left" vertical="center"/>
    </xf>
    <xf numFmtId="166" fontId="14" fillId="5" borderId="15" xfId="0" applyNumberFormat="1" applyFont="1" applyFill="1" applyBorder="1" applyAlignment="1">
      <alignment vertical="center"/>
    </xf>
    <xf numFmtId="166" fontId="6" fillId="5" borderId="15" xfId="0" applyNumberFormat="1" applyFont="1" applyFill="1" applyBorder="1" applyAlignment="1">
      <alignment vertical="center"/>
    </xf>
    <xf numFmtId="166" fontId="14" fillId="5" borderId="16" xfId="0" applyNumberFormat="1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6" fontId="6" fillId="0" borderId="9" xfId="0" applyNumberFormat="1" applyFont="1" applyBorder="1" applyAlignment="1">
      <alignment vertical="center"/>
    </xf>
    <xf numFmtId="166" fontId="6" fillId="0" borderId="10" xfId="0" applyNumberFormat="1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67" fontId="14" fillId="5" borderId="17" xfId="0" applyNumberFormat="1" applyFont="1" applyFill="1" applyBorder="1" applyAlignment="1">
      <alignment horizontal="left" vertical="center"/>
    </xf>
    <xf numFmtId="166" fontId="14" fillId="5" borderId="17" xfId="0" applyNumberFormat="1" applyFont="1" applyFill="1" applyBorder="1" applyAlignment="1">
      <alignment vertical="center"/>
    </xf>
    <xf numFmtId="166" fontId="14" fillId="5" borderId="18" xfId="0" applyNumberFormat="1" applyFont="1" applyFill="1" applyBorder="1" applyAlignment="1">
      <alignment vertical="center"/>
    </xf>
    <xf numFmtId="166" fontId="14" fillId="5" borderId="19" xfId="0" applyNumberFormat="1" applyFont="1" applyFill="1" applyBorder="1" applyAlignment="1">
      <alignment vertical="center"/>
    </xf>
    <xf numFmtId="167" fontId="14" fillId="5" borderId="25" xfId="0" applyNumberFormat="1" applyFont="1" applyFill="1" applyBorder="1" applyAlignment="1">
      <alignment vertical="center"/>
    </xf>
    <xf numFmtId="166" fontId="14" fillId="5" borderId="25" xfId="0" applyNumberFormat="1" applyFont="1" applyFill="1" applyBorder="1" applyAlignment="1">
      <alignment vertical="center"/>
    </xf>
    <xf numFmtId="0" fontId="4" fillId="0" borderId="29" xfId="0" applyFont="1" applyBorder="1"/>
    <xf numFmtId="0" fontId="4" fillId="0" borderId="30" xfId="0" applyFont="1" applyBorder="1"/>
    <xf numFmtId="0" fontId="16" fillId="0" borderId="30" xfId="0" applyFont="1" applyBorder="1" applyAlignment="1">
      <alignment horizontal="right" vertical="center"/>
    </xf>
    <xf numFmtId="0" fontId="4" fillId="0" borderId="31" xfId="0" applyFont="1" applyBorder="1"/>
    <xf numFmtId="0" fontId="4" fillId="0" borderId="0" xfId="0" applyFont="1"/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/>
    <xf numFmtId="164" fontId="19" fillId="0" borderId="0" xfId="0" applyNumberFormat="1" applyFont="1" applyAlignment="1">
      <alignment horizontal="left" vertical="center"/>
    </xf>
    <xf numFmtId="0" fontId="7" fillId="0" borderId="27" xfId="0" applyFont="1" applyBorder="1"/>
    <xf numFmtId="168" fontId="6" fillId="4" borderId="10" xfId="0" applyNumberFormat="1" applyFont="1" applyFill="1" applyBorder="1" applyAlignment="1">
      <alignment vertical="center"/>
    </xf>
    <xf numFmtId="166" fontId="6" fillId="7" borderId="12" xfId="0" applyNumberFormat="1" applyFont="1" applyFill="1" applyBorder="1"/>
    <xf numFmtId="0" fontId="6" fillId="4" borderId="11" xfId="0" applyFont="1" applyFill="1" applyBorder="1" applyAlignment="1">
      <alignment horizontal="left" vertical="center" wrapText="1"/>
    </xf>
    <xf numFmtId="14" fontId="12" fillId="3" borderId="7" xfId="0" applyNumberFormat="1" applyFont="1" applyFill="1" applyBorder="1" applyAlignment="1">
      <alignment horizontal="center" vertical="center"/>
    </xf>
    <xf numFmtId="166" fontId="6" fillId="4" borderId="13" xfId="0" applyNumberFormat="1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horizontal="left"/>
    </xf>
    <xf numFmtId="0" fontId="17" fillId="0" borderId="0" xfId="0" applyFont="1" applyAlignment="1">
      <alignment horizontal="center" vertical="center"/>
    </xf>
    <xf numFmtId="0" fontId="6" fillId="8" borderId="26" xfId="0" applyFont="1" applyFill="1" applyBorder="1" applyAlignment="1">
      <alignment horizontal="left"/>
    </xf>
    <xf numFmtId="0" fontId="15" fillId="6" borderId="20" xfId="0" applyFont="1" applyFill="1" applyBorder="1" applyAlignment="1">
      <alignment horizontal="left"/>
    </xf>
    <xf numFmtId="0" fontId="15" fillId="6" borderId="21" xfId="0" applyFont="1" applyFill="1" applyBorder="1" applyAlignment="1">
      <alignment horizontal="left"/>
    </xf>
    <xf numFmtId="0" fontId="15" fillId="6" borderId="22" xfId="0" applyFont="1" applyFill="1" applyBorder="1" applyAlignment="1">
      <alignment horizontal="left"/>
    </xf>
    <xf numFmtId="0" fontId="15" fillId="6" borderId="23" xfId="0" applyFont="1" applyFill="1" applyBorder="1" applyAlignment="1">
      <alignment horizontal="left"/>
    </xf>
    <xf numFmtId="0" fontId="15" fillId="6" borderId="0" xfId="0" applyFont="1" applyFill="1" applyAlignment="1">
      <alignment horizontal="left"/>
    </xf>
    <xf numFmtId="0" fontId="15" fillId="6" borderId="24" xfId="0" applyFont="1" applyFill="1" applyBorder="1" applyAlignment="1">
      <alignment horizontal="left"/>
    </xf>
    <xf numFmtId="0" fontId="15" fillId="6" borderId="26" xfId="0" applyFont="1" applyFill="1" applyBorder="1" applyAlignment="1">
      <alignment horizontal="left"/>
    </xf>
    <xf numFmtId="0" fontId="15" fillId="6" borderId="27" xfId="0" applyFont="1" applyFill="1" applyBorder="1" applyAlignment="1">
      <alignment horizontal="left"/>
    </xf>
    <xf numFmtId="0" fontId="15" fillId="6" borderId="28" xfId="0" applyFont="1" applyFill="1" applyBorder="1" applyAlignment="1">
      <alignment horizontal="left"/>
    </xf>
    <xf numFmtId="0" fontId="15" fillId="6" borderId="20" xfId="0" applyFont="1" applyFill="1" applyBorder="1" applyAlignment="1">
      <alignment horizontal="left" vertical="top"/>
    </xf>
    <xf numFmtId="0" fontId="15" fillId="6" borderId="21" xfId="0" applyFont="1" applyFill="1" applyBorder="1" applyAlignment="1">
      <alignment horizontal="left" vertical="top"/>
    </xf>
    <xf numFmtId="0" fontId="15" fillId="6" borderId="22" xfId="0" applyFont="1" applyFill="1" applyBorder="1" applyAlignment="1">
      <alignment horizontal="left" vertical="top"/>
    </xf>
    <xf numFmtId="0" fontId="15" fillId="6" borderId="23" xfId="0" applyFont="1" applyFill="1" applyBorder="1" applyAlignment="1">
      <alignment horizontal="left" vertical="top"/>
    </xf>
    <xf numFmtId="0" fontId="15" fillId="6" borderId="0" xfId="0" applyFont="1" applyFill="1" applyAlignment="1">
      <alignment horizontal="left" vertical="top"/>
    </xf>
    <xf numFmtId="0" fontId="15" fillId="6" borderId="24" xfId="0" applyFont="1" applyFill="1" applyBorder="1" applyAlignment="1">
      <alignment horizontal="left" vertical="top"/>
    </xf>
    <xf numFmtId="0" fontId="15" fillId="6" borderId="26" xfId="0" applyFont="1" applyFill="1" applyBorder="1" applyAlignment="1">
      <alignment horizontal="left" vertical="top"/>
    </xf>
    <xf numFmtId="0" fontId="15" fillId="6" borderId="27" xfId="0" applyFont="1" applyFill="1" applyBorder="1" applyAlignment="1">
      <alignment horizontal="left" vertical="top"/>
    </xf>
    <xf numFmtId="0" fontId="15" fillId="6" borderId="28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0" fillId="0" borderId="0" xfId="0"/>
    <xf numFmtId="0" fontId="23" fillId="0" borderId="6" xfId="0" applyFont="1" applyBorder="1" applyAlignment="1">
      <alignment vertical="center"/>
    </xf>
    <xf numFmtId="0" fontId="24" fillId="0" borderId="6" xfId="0" applyFont="1" applyBorder="1"/>
    <xf numFmtId="14" fontId="21" fillId="0" borderId="0" xfId="0" applyNumberFormat="1" applyFont="1" applyAlignment="1">
      <alignment horizontal="left" vertical="center"/>
    </xf>
    <xf numFmtId="14" fontId="22" fillId="0" borderId="0" xfId="0" applyNumberFormat="1" applyFont="1"/>
    <xf numFmtId="0" fontId="23" fillId="0" borderId="6" xfId="0" applyFont="1" applyBorder="1" applyAlignment="1">
      <alignment horizontal="left" vertical="center"/>
    </xf>
    <xf numFmtId="0" fontId="6" fillId="8" borderId="20" xfId="0" applyFont="1" applyFill="1" applyBorder="1" applyAlignment="1">
      <alignment horizontal="left" vertical="center"/>
    </xf>
    <xf numFmtId="0" fontId="6" fillId="8" borderId="21" xfId="0" applyFont="1" applyFill="1" applyBorder="1" applyAlignment="1">
      <alignment horizontal="left" vertical="center"/>
    </xf>
    <xf numFmtId="0" fontId="6" fillId="8" borderId="27" xfId="0" applyFont="1" applyFill="1" applyBorder="1" applyAlignment="1">
      <alignment horizontal="left"/>
    </xf>
    <xf numFmtId="0" fontId="6" fillId="8" borderId="21" xfId="0" applyFont="1" applyFill="1" applyBorder="1" applyAlignment="1">
      <alignment horizontal="left"/>
    </xf>
    <xf numFmtId="0" fontId="6" fillId="8" borderId="22" xfId="0" applyFont="1" applyFill="1" applyBorder="1" applyAlignment="1">
      <alignment horizontal="left"/>
    </xf>
    <xf numFmtId="0" fontId="6" fillId="8" borderId="28" xfId="0" applyFont="1" applyFill="1" applyBorder="1" applyAlignment="1">
      <alignment horizontal="left"/>
    </xf>
    <xf numFmtId="0" fontId="23" fillId="0" borderId="0" xfId="0" applyFont="1" applyAlignment="1">
      <alignment horizontal="left" vertical="center"/>
    </xf>
    <xf numFmtId="0" fontId="25" fillId="0" borderId="0" xfId="0" applyFont="1"/>
  </cellXfs>
  <cellStyles count="1">
    <cellStyle name="Normal" xfId="0" builtinId="0"/>
  </cellStyles>
  <dxfs count="9"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Formulaire Ligue Note de frais-style" pivot="0" count="3" xr9:uid="{00000000-0011-0000-FFFF-FFFF00000000}">
      <tableStyleElement type="totalRow" dxfId="8"/>
      <tableStyleElement type="firstRowStripe" dxfId="7"/>
      <tableStyleElement type="secondRowStripe" dxfId="6"/>
    </tableStyle>
    <tableStyle name="Formulaire Ligue Note de frais-style 2" pivot="0" count="3" xr9:uid="{00000000-0011-0000-FFFF-FFFF01000000}">
      <tableStyleElement type="totalRow" dxfId="5"/>
      <tableStyleElement type="firstRowStripe" dxfId="4"/>
      <tableStyleElement type="secondRowStripe" dxfId="3"/>
    </tableStyle>
    <tableStyle name="Formulaire Ligue Note de frais-style 3" pivot="0" count="3" xr9:uid="{00000000-0011-0000-FFFF-FFFF02000000}"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613410</xdr:colOff>
      <xdr:row>1</xdr:row>
      <xdr:rowOff>13335</xdr:rowOff>
    </xdr:from>
    <xdr:ext cx="1905000" cy="8763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33210" y="203835"/>
          <a:ext cx="1905000" cy="8763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4:J20" headerRowCount="0">
  <tableColumns count="9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</tableColumns>
  <tableStyleInfo name="Formulaire Ligue Note de frai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24:J28" headerRowCount="0">
  <tableColumns count="9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</tableColumns>
  <tableStyleInfo name="Formulaire Ligue Note de frai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32:J36" headerRowCount="0">
  <tableColumns count="9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</tableColumns>
  <tableStyleInfo name="Formulaire Ligue Note de frai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56"/>
  <sheetViews>
    <sheetView showGridLines="0" tabSelected="1" workbookViewId="0">
      <selection activeCell="N9" sqref="N9"/>
    </sheetView>
  </sheetViews>
  <sheetFormatPr baseColWidth="10" defaultColWidth="12.6640625" defaultRowHeight="15.75" customHeight="1" x14ac:dyDescent="0.25"/>
  <cols>
    <col min="1" max="1" width="1.77734375" customWidth="1"/>
    <col min="2" max="2" width="26" customWidth="1"/>
    <col min="3" max="10" width="12" customWidth="1"/>
    <col min="11" max="12" width="2.33203125" customWidth="1"/>
  </cols>
  <sheetData>
    <row r="1" spans="1:13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 t="s">
        <v>0</v>
      </c>
    </row>
    <row r="2" spans="1:13" ht="52.5" customHeight="1" x14ac:dyDescent="0.8">
      <c r="A2" s="5" t="s">
        <v>1</v>
      </c>
      <c r="K2" s="6"/>
    </row>
    <row r="3" spans="1:13" ht="16.5" customHeight="1" x14ac:dyDescent="0.25">
      <c r="A3" s="7"/>
      <c r="K3" s="6"/>
    </row>
    <row r="4" spans="1:13" ht="39" customHeight="1" x14ac:dyDescent="0.25">
      <c r="A4" s="7"/>
      <c r="B4" s="8" t="s">
        <v>2</v>
      </c>
      <c r="C4" s="87" t="s">
        <v>52</v>
      </c>
      <c r="D4" s="88"/>
      <c r="E4" s="88"/>
      <c r="F4" s="9" t="s">
        <v>3</v>
      </c>
      <c r="G4" s="76" t="s">
        <v>57</v>
      </c>
      <c r="H4" s="77"/>
      <c r="I4" s="77"/>
      <c r="J4" s="77"/>
      <c r="K4" s="6"/>
    </row>
    <row r="5" spans="1:13" ht="16.5" customHeight="1" x14ac:dyDescent="0.25">
      <c r="A5" s="7"/>
      <c r="B5" s="8" t="s">
        <v>4</v>
      </c>
      <c r="C5" s="87" t="s">
        <v>54</v>
      </c>
      <c r="D5" s="88"/>
      <c r="E5" s="88"/>
      <c r="K5" s="6"/>
    </row>
    <row r="6" spans="1:13" ht="16.5" customHeight="1" x14ac:dyDescent="0.25">
      <c r="A6" s="7"/>
      <c r="B6" s="8" t="s">
        <v>5</v>
      </c>
      <c r="C6" s="78">
        <v>45683</v>
      </c>
      <c r="D6" s="79"/>
      <c r="E6" s="79"/>
      <c r="F6" s="9" t="s">
        <v>6</v>
      </c>
      <c r="G6" s="80" t="s">
        <v>53</v>
      </c>
      <c r="H6" s="77"/>
      <c r="I6" s="77"/>
      <c r="J6" s="77"/>
      <c r="K6" s="6"/>
    </row>
    <row r="7" spans="1:13" ht="16.5" customHeight="1" x14ac:dyDescent="0.25">
      <c r="A7" s="7"/>
      <c r="B7" s="8" t="s">
        <v>7</v>
      </c>
      <c r="C7" s="10">
        <v>0.45</v>
      </c>
      <c r="D7" s="11" t="s">
        <v>34</v>
      </c>
      <c r="G7" s="43" t="s">
        <v>37</v>
      </c>
      <c r="H7" s="11" t="s">
        <v>8</v>
      </c>
      <c r="K7" s="6"/>
    </row>
    <row r="8" spans="1:13" ht="13.5" customHeight="1" x14ac:dyDescent="0.25">
      <c r="A8" s="12"/>
      <c r="B8" s="13"/>
      <c r="C8" s="45">
        <v>0.34</v>
      </c>
      <c r="D8" s="11" t="s">
        <v>35</v>
      </c>
      <c r="G8" s="13"/>
      <c r="H8" s="11" t="s">
        <v>36</v>
      </c>
      <c r="I8" s="13"/>
      <c r="J8" s="13"/>
      <c r="K8" s="14"/>
      <c r="L8" s="13"/>
    </row>
    <row r="9" spans="1:13" ht="13.5" customHeight="1" x14ac:dyDescent="0.25">
      <c r="A9" s="12"/>
      <c r="B9" s="8" t="s">
        <v>48</v>
      </c>
      <c r="C9" s="76" t="s">
        <v>55</v>
      </c>
      <c r="D9" s="77"/>
      <c r="E9" s="77"/>
      <c r="F9" s="77"/>
      <c r="G9" s="53"/>
      <c r="H9" s="54" t="s">
        <v>44</v>
      </c>
      <c r="J9" s="13"/>
      <c r="K9" s="14"/>
      <c r="L9" s="13"/>
    </row>
    <row r="10" spans="1:13" ht="13.5" customHeight="1" x14ac:dyDescent="0.25">
      <c r="A10" s="12"/>
      <c r="B10" s="8" t="s">
        <v>49</v>
      </c>
      <c r="C10" s="76" t="s">
        <v>56</v>
      </c>
      <c r="D10" s="77"/>
      <c r="E10" s="77"/>
      <c r="F10" s="77"/>
      <c r="G10" s="13"/>
      <c r="H10" s="13"/>
      <c r="I10" s="13"/>
      <c r="J10" s="13"/>
      <c r="K10" s="14"/>
      <c r="L10" s="13"/>
    </row>
    <row r="11" spans="1:13" ht="13.5" customHeight="1" x14ac:dyDescent="0.25">
      <c r="A11" s="12"/>
      <c r="B11" s="8"/>
      <c r="C11" s="13"/>
      <c r="D11" s="13"/>
      <c r="E11" s="13"/>
      <c r="F11" s="11"/>
      <c r="G11" s="13"/>
      <c r="H11" s="13"/>
      <c r="I11" s="13"/>
      <c r="J11" s="13"/>
      <c r="K11" s="14"/>
      <c r="L11" s="13"/>
    </row>
    <row r="12" spans="1:13" ht="16.5" customHeight="1" x14ac:dyDescent="0.25">
      <c r="A12" s="7"/>
      <c r="C12" s="15" t="str">
        <f t="shared" ref="C12:H12" si="0">UPPER(TEXT(C13,"jjjj"))</f>
        <v>LUNDI</v>
      </c>
      <c r="D12" s="15" t="str">
        <f t="shared" si="0"/>
        <v>MARDI</v>
      </c>
      <c r="E12" s="15" t="str">
        <f t="shared" si="0"/>
        <v>MERCREDI</v>
      </c>
      <c r="F12" s="15" t="str">
        <f t="shared" si="0"/>
        <v>JEUDI</v>
      </c>
      <c r="G12" s="15" t="str">
        <f t="shared" si="0"/>
        <v>VENDREDI</v>
      </c>
      <c r="H12" s="15" t="str">
        <f t="shared" si="0"/>
        <v>SAMEDI</v>
      </c>
      <c r="I12" s="15" t="str">
        <f>UPPER(TEXT(I13,"jjjj"))</f>
        <v>DIMANCHE</v>
      </c>
      <c r="K12" s="6"/>
    </row>
    <row r="13" spans="1:13" ht="16.5" customHeight="1" x14ac:dyDescent="0.25">
      <c r="A13" s="7"/>
      <c r="B13" s="16" t="s">
        <v>9</v>
      </c>
      <c r="C13" s="50">
        <f>'Formulaire Ligue Note de frais'!FinSemaine-6</f>
        <v>45677</v>
      </c>
      <c r="D13" s="50">
        <f>'Formulaire Ligue Note de frais'!FinSemaine-5</f>
        <v>45678</v>
      </c>
      <c r="E13" s="50">
        <f>'Formulaire Ligue Note de frais'!FinSemaine-4</f>
        <v>45679</v>
      </c>
      <c r="F13" s="50">
        <f>'Formulaire Ligue Note de frais'!FinSemaine-3</f>
        <v>45680</v>
      </c>
      <c r="G13" s="50">
        <f>'Formulaire Ligue Note de frais'!FinSemaine-2</f>
        <v>45681</v>
      </c>
      <c r="H13" s="50">
        <f>'Formulaire Ligue Note de frais'!FinSemaine-1</f>
        <v>45682</v>
      </c>
      <c r="I13" s="50">
        <f>'Formulaire Ligue Note de frais'!FinSemaine</f>
        <v>45683</v>
      </c>
      <c r="J13" s="17" t="s">
        <v>10</v>
      </c>
      <c r="K13" s="6"/>
    </row>
    <row r="14" spans="1:13" ht="16.5" customHeight="1" x14ac:dyDescent="0.25">
      <c r="A14" s="7"/>
      <c r="B14" s="18" t="s">
        <v>11</v>
      </c>
      <c r="C14" s="19"/>
      <c r="D14" s="19"/>
      <c r="E14" s="19"/>
      <c r="F14" s="19"/>
      <c r="G14" s="19"/>
      <c r="H14" s="19"/>
      <c r="I14" s="19"/>
      <c r="J14" s="47">
        <f>SUM('Formulaire Ligue Note de frais'!$C14:$I14)</f>
        <v>0</v>
      </c>
      <c r="K14" s="6"/>
    </row>
    <row r="15" spans="1:13" ht="32.4" customHeight="1" x14ac:dyDescent="0.25">
      <c r="A15" s="7"/>
      <c r="B15" s="49" t="s">
        <v>32</v>
      </c>
      <c r="C15" s="48"/>
      <c r="D15" s="48"/>
      <c r="E15" s="48"/>
      <c r="F15" s="48"/>
      <c r="G15" s="48"/>
      <c r="H15" s="48"/>
      <c r="I15" s="48"/>
      <c r="J15" s="51">
        <f>IF(J14&lt;801,BarèmeKilométrique*J14,800*BarèmeKilométrique+(J14-800)*C8)</f>
        <v>0</v>
      </c>
      <c r="K15" s="6"/>
      <c r="M15" s="44"/>
    </row>
    <row r="16" spans="1:13" ht="16.5" customHeight="1" x14ac:dyDescent="0.25">
      <c r="A16" s="7"/>
      <c r="B16" s="20" t="s">
        <v>12</v>
      </c>
      <c r="C16" s="21"/>
      <c r="D16" s="21"/>
      <c r="E16" s="21"/>
      <c r="F16" s="21"/>
      <c r="G16" s="21"/>
      <c r="H16" s="21"/>
      <c r="I16" s="21"/>
      <c r="J16" s="22">
        <f>SUM('Formulaire Ligue Note de frais'!$C16:$I16)</f>
        <v>0</v>
      </c>
      <c r="K16" s="6"/>
    </row>
    <row r="17" spans="1:11" ht="16.5" customHeight="1" x14ac:dyDescent="0.25">
      <c r="A17" s="7"/>
      <c r="B17" s="20" t="s">
        <v>13</v>
      </c>
      <c r="C17" s="21"/>
      <c r="D17" s="21"/>
      <c r="E17" s="21"/>
      <c r="F17" s="21"/>
      <c r="G17" s="21"/>
      <c r="H17" s="21"/>
      <c r="I17" s="21"/>
      <c r="J17" s="22">
        <f>SUM('Formulaire Ligue Note de frais'!$C17:$I17)</f>
        <v>0</v>
      </c>
      <c r="K17" s="6"/>
    </row>
    <row r="18" spans="1:11" ht="16.5" customHeight="1" x14ac:dyDescent="0.25">
      <c r="A18" s="7"/>
      <c r="B18" s="20" t="s">
        <v>14</v>
      </c>
      <c r="C18" s="21"/>
      <c r="D18" s="21"/>
      <c r="E18" s="21"/>
      <c r="F18" s="21"/>
      <c r="G18" s="21"/>
      <c r="H18" s="21"/>
      <c r="I18" s="21"/>
      <c r="J18" s="22">
        <f>SUM('Formulaire Ligue Note de frais'!$C18:$I18)</f>
        <v>0</v>
      </c>
      <c r="K18" s="6"/>
    </row>
    <row r="19" spans="1:11" ht="16.5" customHeight="1" x14ac:dyDescent="0.25">
      <c r="A19" s="7"/>
      <c r="B19" s="20" t="s">
        <v>15</v>
      </c>
      <c r="C19" s="21"/>
      <c r="D19" s="21"/>
      <c r="E19" s="21"/>
      <c r="F19" s="21"/>
      <c r="G19" s="21"/>
      <c r="H19" s="21"/>
      <c r="I19" s="21"/>
      <c r="J19" s="22">
        <f>SUM('Formulaire Ligue Note de frais'!$C19:$I19)</f>
        <v>0</v>
      </c>
      <c r="K19" s="6"/>
    </row>
    <row r="20" spans="1:11" ht="16.5" customHeight="1" x14ac:dyDescent="0.25">
      <c r="A20" s="7"/>
      <c r="B20" s="20" t="s">
        <v>16</v>
      </c>
      <c r="C20" s="21"/>
      <c r="D20" s="21"/>
      <c r="E20" s="21"/>
      <c r="F20" s="21"/>
      <c r="G20" s="21"/>
      <c r="H20" s="21"/>
      <c r="I20" s="21"/>
      <c r="J20" s="22">
        <f>SUM('Formulaire Ligue Note de frais'!$C20:$I20)</f>
        <v>0</v>
      </c>
      <c r="K20" s="6"/>
    </row>
    <row r="21" spans="1:11" ht="16.5" customHeight="1" x14ac:dyDescent="0.25">
      <c r="A21" s="7"/>
      <c r="B21" s="23" t="s">
        <v>10</v>
      </c>
      <c r="C21" s="24">
        <f t="shared" ref="C21:D21" si="1">SUBTOTAL(109,C15:C20)</f>
        <v>0</v>
      </c>
      <c r="D21" s="24">
        <f t="shared" si="1"/>
        <v>0</v>
      </c>
      <c r="E21" s="25"/>
      <c r="F21" s="24">
        <f t="shared" ref="F21:I21" si="2">SUBTOTAL(109,F15:F20)</f>
        <v>0</v>
      </c>
      <c r="G21" s="24">
        <f t="shared" si="2"/>
        <v>0</v>
      </c>
      <c r="H21" s="24">
        <f t="shared" si="2"/>
        <v>0</v>
      </c>
      <c r="I21" s="24">
        <f t="shared" si="2"/>
        <v>0</v>
      </c>
      <c r="J21" s="26">
        <f>SUM(J15:J20)</f>
        <v>0</v>
      </c>
      <c r="K21" s="6"/>
    </row>
    <row r="22" spans="1:11" ht="8.25" customHeight="1" x14ac:dyDescent="0.25">
      <c r="A22" s="7"/>
      <c r="B22" s="74"/>
      <c r="C22" s="75"/>
      <c r="D22" s="75"/>
      <c r="E22" s="75"/>
      <c r="F22" s="75"/>
      <c r="G22" s="75"/>
      <c r="H22" s="75"/>
      <c r="I22" s="75"/>
      <c r="J22" s="75"/>
      <c r="K22" s="6"/>
    </row>
    <row r="23" spans="1:11" ht="16.5" customHeight="1" x14ac:dyDescent="0.25">
      <c r="A23" s="7"/>
      <c r="B23" s="16" t="s">
        <v>17</v>
      </c>
      <c r="K23" s="6"/>
    </row>
    <row r="24" spans="1:11" ht="16.5" customHeight="1" x14ac:dyDescent="0.25">
      <c r="A24" s="7"/>
      <c r="B24" s="27" t="s">
        <v>18</v>
      </c>
      <c r="C24" s="28"/>
      <c r="D24" s="28"/>
      <c r="E24" s="28"/>
      <c r="F24" s="28"/>
      <c r="G24" s="28"/>
      <c r="H24" s="28"/>
      <c r="I24" s="28"/>
      <c r="J24" s="29">
        <f>SUM('Formulaire Ligue Note de frais'!$C24:$I24)</f>
        <v>0</v>
      </c>
      <c r="K24" s="6"/>
    </row>
    <row r="25" spans="1:11" ht="16.5" customHeight="1" x14ac:dyDescent="0.25">
      <c r="A25" s="7"/>
      <c r="B25" s="20" t="s">
        <v>19</v>
      </c>
      <c r="C25" s="30"/>
      <c r="D25" s="30"/>
      <c r="E25" s="30"/>
      <c r="F25" s="30"/>
      <c r="G25" s="30"/>
      <c r="H25" s="30"/>
      <c r="I25" s="30"/>
      <c r="J25" s="22">
        <f>SUM('Formulaire Ligue Note de frais'!$C25:$I25)</f>
        <v>0</v>
      </c>
      <c r="K25" s="6"/>
    </row>
    <row r="26" spans="1:11" ht="16.5" customHeight="1" x14ac:dyDescent="0.25">
      <c r="A26" s="7"/>
      <c r="B26" s="20" t="s">
        <v>20</v>
      </c>
      <c r="C26" s="30"/>
      <c r="D26" s="30"/>
      <c r="E26" s="30"/>
      <c r="F26" s="30"/>
      <c r="G26" s="30"/>
      <c r="H26" s="30"/>
      <c r="I26" s="30"/>
      <c r="J26" s="22">
        <f>SUM('Formulaire Ligue Note de frais'!$C26:$I26)</f>
        <v>0</v>
      </c>
      <c r="K26" s="6"/>
    </row>
    <row r="27" spans="1:11" ht="16.5" customHeight="1" x14ac:dyDescent="0.25">
      <c r="A27" s="7"/>
      <c r="B27" s="20" t="s">
        <v>21</v>
      </c>
      <c r="C27" s="30"/>
      <c r="D27" s="30"/>
      <c r="E27" s="30"/>
      <c r="F27" s="30"/>
      <c r="G27" s="30"/>
      <c r="H27" s="30"/>
      <c r="I27" s="30"/>
      <c r="J27" s="22">
        <f>SUM('Formulaire Ligue Note de frais'!$C27:$I27)</f>
        <v>0</v>
      </c>
      <c r="K27" s="6"/>
    </row>
    <row r="28" spans="1:11" ht="16.5" customHeight="1" x14ac:dyDescent="0.25">
      <c r="A28" s="7"/>
      <c r="B28" s="20" t="s">
        <v>22</v>
      </c>
      <c r="C28" s="30">
        <f t="shared" ref="C28:I28" si="3">SUM(C25:C27)</f>
        <v>0</v>
      </c>
      <c r="D28" s="30">
        <f t="shared" si="3"/>
        <v>0</v>
      </c>
      <c r="E28" s="30">
        <f t="shared" si="3"/>
        <v>0</v>
      </c>
      <c r="F28" s="30">
        <f t="shared" si="3"/>
        <v>0</v>
      </c>
      <c r="G28" s="30">
        <f t="shared" si="3"/>
        <v>0</v>
      </c>
      <c r="H28" s="30">
        <f t="shared" si="3"/>
        <v>0</v>
      </c>
      <c r="I28" s="30">
        <f t="shared" si="3"/>
        <v>0</v>
      </c>
      <c r="J28" s="22">
        <f>SUM('Formulaire Ligue Note de frais'!$C28:$I28)</f>
        <v>0</v>
      </c>
      <c r="K28" s="6"/>
    </row>
    <row r="29" spans="1:11" ht="16.5" customHeight="1" x14ac:dyDescent="0.25">
      <c r="A29" s="7"/>
      <c r="B29" s="23" t="s">
        <v>10</v>
      </c>
      <c r="C29" s="24">
        <f t="shared" ref="C29:J29" si="4">SUBTOTAL(109,C24,C28)</f>
        <v>0</v>
      </c>
      <c r="D29" s="24">
        <f t="shared" si="4"/>
        <v>0</v>
      </c>
      <c r="E29" s="24">
        <f t="shared" si="4"/>
        <v>0</v>
      </c>
      <c r="F29" s="24">
        <f t="shared" si="4"/>
        <v>0</v>
      </c>
      <c r="G29" s="24">
        <f t="shared" si="4"/>
        <v>0</v>
      </c>
      <c r="H29" s="24">
        <f t="shared" si="4"/>
        <v>0</v>
      </c>
      <c r="I29" s="24">
        <f t="shared" si="4"/>
        <v>0</v>
      </c>
      <c r="J29" s="26">
        <f t="shared" si="4"/>
        <v>0</v>
      </c>
      <c r="K29" s="6"/>
    </row>
    <row r="30" spans="1:11" ht="7.5" customHeight="1" x14ac:dyDescent="0.25">
      <c r="A30" s="7"/>
      <c r="B30" s="74"/>
      <c r="C30" s="75"/>
      <c r="D30" s="75"/>
      <c r="E30" s="75"/>
      <c r="F30" s="75"/>
      <c r="G30" s="75"/>
      <c r="H30" s="75"/>
      <c r="I30" s="75"/>
      <c r="J30" s="75"/>
      <c r="K30" s="6"/>
    </row>
    <row r="31" spans="1:11" ht="16.5" customHeight="1" x14ac:dyDescent="0.25">
      <c r="A31" s="7"/>
      <c r="B31" s="16" t="s">
        <v>23</v>
      </c>
      <c r="K31" s="6"/>
    </row>
    <row r="32" spans="1:11" ht="16.5" customHeight="1" x14ac:dyDescent="0.25">
      <c r="A32" s="7"/>
      <c r="B32" s="27" t="s">
        <v>24</v>
      </c>
      <c r="C32" s="28"/>
      <c r="D32" s="28"/>
      <c r="E32" s="28"/>
      <c r="F32" s="28"/>
      <c r="G32" s="28"/>
      <c r="H32" s="28"/>
      <c r="I32" s="28"/>
      <c r="J32" s="29">
        <f>SUM('Formulaire Ligue Note de frais'!$C32:$I32)</f>
        <v>0</v>
      </c>
      <c r="K32" s="6"/>
    </row>
    <row r="33" spans="1:11" ht="16.5" customHeight="1" x14ac:dyDescent="0.25">
      <c r="A33" s="7"/>
      <c r="B33" s="20" t="s">
        <v>25</v>
      </c>
      <c r="C33" s="30"/>
      <c r="D33" s="30"/>
      <c r="E33" s="30"/>
      <c r="F33" s="30"/>
      <c r="G33" s="30"/>
      <c r="H33" s="30"/>
      <c r="I33" s="30"/>
      <c r="J33" s="22">
        <f>SUM('Formulaire Ligue Note de frais'!$C33:$I33)</f>
        <v>0</v>
      </c>
      <c r="K33" s="6"/>
    </row>
    <row r="34" spans="1:11" ht="19.5" customHeight="1" x14ac:dyDescent="0.25">
      <c r="A34" s="7"/>
      <c r="B34" s="20" t="s">
        <v>26</v>
      </c>
      <c r="C34" s="30"/>
      <c r="D34" s="30"/>
      <c r="E34" s="30"/>
      <c r="F34" s="30"/>
      <c r="G34" s="30"/>
      <c r="H34" s="30"/>
      <c r="I34" s="30"/>
      <c r="J34" s="22">
        <f>SUM('Formulaire Ligue Note de frais'!$C34:$I34)</f>
        <v>0</v>
      </c>
      <c r="K34" s="6"/>
    </row>
    <row r="35" spans="1:11" ht="19.5" customHeight="1" x14ac:dyDescent="0.25">
      <c r="A35" s="7"/>
      <c r="B35" s="20" t="s">
        <v>47</v>
      </c>
      <c r="C35" s="30"/>
      <c r="D35" s="30"/>
      <c r="E35" s="30"/>
      <c r="F35" s="30"/>
      <c r="G35" s="30"/>
      <c r="H35" s="30"/>
      <c r="I35" s="30"/>
      <c r="J35" s="22">
        <f>SUM('Formulaire Ligue Note de frais'!$C35:$I35)</f>
        <v>0</v>
      </c>
      <c r="K35" s="6"/>
    </row>
    <row r="36" spans="1:11" ht="19.5" customHeight="1" x14ac:dyDescent="0.25">
      <c r="A36" s="7"/>
      <c r="B36" s="20" t="s">
        <v>27</v>
      </c>
      <c r="C36" s="30"/>
      <c r="D36" s="30"/>
      <c r="E36" s="30"/>
      <c r="F36" s="30"/>
      <c r="G36" s="30"/>
      <c r="H36" s="30"/>
      <c r="I36" s="30"/>
      <c r="J36" s="22">
        <f>SUM('Formulaire Ligue Note de frais'!$C36:$I36)</f>
        <v>0</v>
      </c>
      <c r="K36" s="6"/>
    </row>
    <row r="37" spans="1:11" ht="19.5" customHeight="1" x14ac:dyDescent="0.25">
      <c r="A37" s="7"/>
      <c r="B37" s="23" t="s">
        <v>10</v>
      </c>
      <c r="C37" s="24">
        <f>SUBTOTAL(109,'Formulaire Ligue Note de frais'!$C$32:$C$36)</f>
        <v>0</v>
      </c>
      <c r="D37" s="24">
        <f>SUBTOTAL(109,'Formulaire Ligue Note de frais'!$D$32:$D$36)</f>
        <v>0</v>
      </c>
      <c r="E37" s="24">
        <f>SUBTOTAL(109,'Formulaire Ligue Note de frais'!$E$32:$E$36)</f>
        <v>0</v>
      </c>
      <c r="F37" s="24">
        <f>SUBTOTAL(109,'Formulaire Ligue Note de frais'!$F$32:$F$36)</f>
        <v>0</v>
      </c>
      <c r="G37" s="24">
        <f>SUBTOTAL(109,'Formulaire Ligue Note de frais'!$G$32:$G$36)</f>
        <v>0</v>
      </c>
      <c r="H37" s="24">
        <f>SUBTOTAL(109,'Formulaire Ligue Note de frais'!$H$32:$H$36)</f>
        <v>0</v>
      </c>
      <c r="I37" s="24">
        <f>SUBTOTAL(109,'Formulaire Ligue Note de frais'!$I$32:$I$36)</f>
        <v>0</v>
      </c>
      <c r="J37" s="26">
        <f>SUBTOTAL(109,'Formulaire Ligue Note de frais'!$J$32:$J$36)</f>
        <v>0</v>
      </c>
      <c r="K37" s="6"/>
    </row>
    <row r="38" spans="1:11" ht="8.25" customHeight="1" x14ac:dyDescent="0.25">
      <c r="A38" s="7"/>
      <c r="B38" s="74"/>
      <c r="C38" s="75"/>
      <c r="D38" s="75"/>
      <c r="E38" s="75"/>
      <c r="F38" s="75"/>
      <c r="G38" s="75"/>
      <c r="H38" s="75"/>
      <c r="I38" s="75"/>
      <c r="J38" s="75"/>
      <c r="K38" s="6"/>
    </row>
    <row r="39" spans="1:11" ht="19.5" customHeight="1" x14ac:dyDescent="0.25">
      <c r="A39" s="7"/>
      <c r="B39" s="31" t="s">
        <v>28</v>
      </c>
      <c r="C39" s="32">
        <f>SUM('Formulaire Ligue Note de frais'!$C$37,'Formulaire Ligue Note de frais'!$C$29,'Formulaire Ligue Note de frais'!$C$21)</f>
        <v>0</v>
      </c>
      <c r="D39" s="33">
        <f>SUM('Formulaire Ligue Note de frais'!$D$37,'Formulaire Ligue Note de frais'!$D$29,'Formulaire Ligue Note de frais'!$D$21)</f>
        <v>0</v>
      </c>
      <c r="E39" s="33">
        <f>SUM('Formulaire Ligue Note de frais'!$E$37,'Formulaire Ligue Note de frais'!$E$29,'Formulaire Ligue Note de frais'!$E$21)</f>
        <v>0</v>
      </c>
      <c r="F39" s="33">
        <f>SUM('Formulaire Ligue Note de frais'!$F$37,'Formulaire Ligue Note de frais'!$F$29,'Formulaire Ligue Note de frais'!$F$21)</f>
        <v>0</v>
      </c>
      <c r="G39" s="33">
        <f>SUM('Formulaire Ligue Note de frais'!$G$37,'Formulaire Ligue Note de frais'!$G$29,'Formulaire Ligue Note de frais'!$G$21)</f>
        <v>0</v>
      </c>
      <c r="H39" s="33">
        <f>SUM('Formulaire Ligue Note de frais'!$H$37,'Formulaire Ligue Note de frais'!$H$29,'Formulaire Ligue Note de frais'!$H$21)</f>
        <v>0</v>
      </c>
      <c r="I39" s="33">
        <f>SUM('Formulaire Ligue Note de frais'!$I$37,'Formulaire Ligue Note de frais'!$I$29,'Formulaire Ligue Note de frais'!$I$21)</f>
        <v>0</v>
      </c>
      <c r="J39" s="34">
        <f>SUM('Formulaire Ligue Note de frais'!$J$37,'Formulaire Ligue Note de frais'!$J$29,'Formulaire Ligue Note de frais'!$J$21)</f>
        <v>0</v>
      </c>
      <c r="K39" s="6"/>
    </row>
    <row r="40" spans="1:11" ht="5.25" customHeight="1" x14ac:dyDescent="0.25">
      <c r="A40" s="7"/>
      <c r="K40" s="6"/>
    </row>
    <row r="41" spans="1:11" ht="16.5" customHeight="1" x14ac:dyDescent="0.25">
      <c r="A41" s="7"/>
      <c r="B41" s="16" t="s">
        <v>38</v>
      </c>
      <c r="C41" s="46"/>
      <c r="D41" s="46"/>
      <c r="E41" s="46"/>
      <c r="F41" s="46"/>
      <c r="G41" s="46"/>
      <c r="J41" s="17" t="s">
        <v>29</v>
      </c>
      <c r="K41" s="6"/>
    </row>
    <row r="42" spans="1:11" ht="16.5" customHeight="1" x14ac:dyDescent="0.25">
      <c r="A42" s="7"/>
      <c r="B42" s="65"/>
      <c r="C42" s="66"/>
      <c r="D42" s="66"/>
      <c r="E42" s="66"/>
      <c r="F42" s="66"/>
      <c r="G42" s="67"/>
      <c r="I42" s="35"/>
      <c r="J42" s="36">
        <f>SUM(J21,J29,J37)</f>
        <v>0</v>
      </c>
      <c r="K42" s="6"/>
    </row>
    <row r="43" spans="1:11" ht="16.5" customHeight="1" x14ac:dyDescent="0.25">
      <c r="A43" s="7"/>
      <c r="B43" s="68"/>
      <c r="C43" s="69"/>
      <c r="D43" s="69"/>
      <c r="E43" s="69"/>
      <c r="F43" s="69"/>
      <c r="G43" s="70"/>
      <c r="J43" s="17" t="s">
        <v>30</v>
      </c>
      <c r="K43" s="6"/>
    </row>
    <row r="44" spans="1:11" ht="16.5" customHeight="1" x14ac:dyDescent="0.25">
      <c r="A44" s="7"/>
      <c r="B44" s="68"/>
      <c r="C44" s="69"/>
      <c r="D44" s="69"/>
      <c r="E44" s="69"/>
      <c r="F44" s="69"/>
      <c r="G44" s="70"/>
      <c r="I44" s="35"/>
      <c r="J44" s="36">
        <v>0</v>
      </c>
      <c r="K44" s="6"/>
    </row>
    <row r="45" spans="1:11" ht="16.5" customHeight="1" x14ac:dyDescent="0.25">
      <c r="A45" s="7"/>
      <c r="B45" s="68"/>
      <c r="C45" s="69"/>
      <c r="D45" s="69"/>
      <c r="E45" s="69"/>
      <c r="F45" s="69"/>
      <c r="G45" s="70"/>
      <c r="J45" s="17" t="s">
        <v>39</v>
      </c>
      <c r="K45" s="6"/>
    </row>
    <row r="46" spans="1:11" ht="16.5" customHeight="1" x14ac:dyDescent="0.25">
      <c r="A46" s="7"/>
      <c r="B46" s="71"/>
      <c r="C46" s="72"/>
      <c r="D46" s="72"/>
      <c r="E46" s="72"/>
      <c r="F46" s="72"/>
      <c r="G46" s="73"/>
      <c r="I46" s="35"/>
      <c r="J46" s="36">
        <v>0</v>
      </c>
      <c r="K46" s="6"/>
    </row>
    <row r="47" spans="1:11" ht="16.5" customHeight="1" x14ac:dyDescent="0.25">
      <c r="A47" s="7"/>
      <c r="B47" s="81" t="s">
        <v>50</v>
      </c>
      <c r="C47" s="82"/>
      <c r="D47" s="82"/>
      <c r="E47" s="84" t="s">
        <v>42</v>
      </c>
      <c r="F47" s="84"/>
      <c r="G47" s="85"/>
      <c r="J47" s="17" t="s">
        <v>33</v>
      </c>
      <c r="K47" s="6"/>
    </row>
    <row r="48" spans="1:11" ht="16.5" customHeight="1" x14ac:dyDescent="0.25">
      <c r="A48" s="7"/>
      <c r="B48" s="55" t="s">
        <v>45</v>
      </c>
      <c r="C48" s="83" t="s">
        <v>46</v>
      </c>
      <c r="D48" s="83"/>
      <c r="E48" s="83"/>
      <c r="F48" s="83"/>
      <c r="G48" s="86"/>
      <c r="I48" s="35"/>
      <c r="J48" s="36">
        <f>J42-J46-J44</f>
        <v>0</v>
      </c>
      <c r="K48" s="6"/>
    </row>
    <row r="49" spans="1:11" ht="16.5" customHeight="1" thickBot="1" x14ac:dyDescent="0.3">
      <c r="A49" s="37"/>
      <c r="B49" s="38"/>
      <c r="C49" s="38"/>
      <c r="D49" s="38"/>
      <c r="E49" s="38"/>
      <c r="F49" s="38"/>
      <c r="G49" s="38"/>
      <c r="H49" s="38"/>
      <c r="I49" s="38"/>
      <c r="J49" s="39"/>
      <c r="K49" s="40"/>
    </row>
    <row r="50" spans="1:11" ht="16.5" customHeight="1" thickTop="1" x14ac:dyDescent="0.25">
      <c r="A50" s="7"/>
      <c r="B50" s="16" t="s">
        <v>41</v>
      </c>
      <c r="C50" s="52"/>
      <c r="D50" s="52"/>
      <c r="E50" s="52"/>
      <c r="F50" s="52"/>
      <c r="G50" s="52"/>
      <c r="K50" s="6"/>
    </row>
    <row r="51" spans="1:11" ht="16.5" customHeight="1" x14ac:dyDescent="0.25">
      <c r="A51" s="7"/>
      <c r="B51" s="56"/>
      <c r="C51" s="57"/>
      <c r="D51" s="57"/>
      <c r="E51" s="57"/>
      <c r="F51" s="57"/>
      <c r="G51" s="58"/>
      <c r="J51" s="17" t="s">
        <v>40</v>
      </c>
      <c r="K51" s="6"/>
    </row>
    <row r="52" spans="1:11" ht="16.5" customHeight="1" x14ac:dyDescent="0.25">
      <c r="A52" s="7"/>
      <c r="B52" s="59"/>
      <c r="C52" s="60"/>
      <c r="D52" s="60"/>
      <c r="E52" s="60"/>
      <c r="F52" s="60"/>
      <c r="G52" s="61"/>
      <c r="I52" s="35"/>
      <c r="J52" s="36">
        <v>0</v>
      </c>
      <c r="K52" s="6"/>
    </row>
    <row r="53" spans="1:11" ht="16.5" customHeight="1" x14ac:dyDescent="0.25">
      <c r="A53" s="7"/>
      <c r="B53" s="59"/>
      <c r="C53" s="60"/>
      <c r="D53" s="60"/>
      <c r="E53" s="60"/>
      <c r="F53" s="60"/>
      <c r="G53" s="61"/>
      <c r="J53" s="17" t="s">
        <v>43</v>
      </c>
      <c r="K53" s="6"/>
    </row>
    <row r="54" spans="1:11" ht="16.5" customHeight="1" x14ac:dyDescent="0.25">
      <c r="A54" s="7"/>
      <c r="B54" s="62"/>
      <c r="C54" s="63"/>
      <c r="D54" s="63"/>
      <c r="E54" s="63"/>
      <c r="F54" s="63"/>
      <c r="G54" s="64"/>
      <c r="I54" s="35"/>
      <c r="J54" s="36">
        <f>J48+J52</f>
        <v>0</v>
      </c>
      <c r="K54" s="6"/>
    </row>
    <row r="55" spans="1:11" ht="16.5" customHeight="1" thickBot="1" x14ac:dyDescent="0.3">
      <c r="A55" s="37"/>
      <c r="B55" s="38"/>
      <c r="C55" s="38"/>
      <c r="D55" s="38"/>
      <c r="E55" s="38"/>
      <c r="F55" s="38"/>
      <c r="G55" s="38"/>
      <c r="H55" s="38"/>
      <c r="I55" s="38"/>
      <c r="J55" s="39" t="s">
        <v>51</v>
      </c>
      <c r="K55" s="40"/>
    </row>
    <row r="56" spans="1:11" ht="16.5" customHeight="1" x14ac:dyDescent="0.25">
      <c r="A56" s="41" t="s">
        <v>31</v>
      </c>
      <c r="J56" s="42"/>
    </row>
  </sheetData>
  <mergeCells count="15">
    <mergeCell ref="B51:G54"/>
    <mergeCell ref="B42:G46"/>
    <mergeCell ref="B38:J38"/>
    <mergeCell ref="C4:E4"/>
    <mergeCell ref="G4:J4"/>
    <mergeCell ref="C5:E5"/>
    <mergeCell ref="C6:E6"/>
    <mergeCell ref="G6:J6"/>
    <mergeCell ref="B22:J22"/>
    <mergeCell ref="B30:J30"/>
    <mergeCell ref="B47:D47"/>
    <mergeCell ref="C48:D48"/>
    <mergeCell ref="E47:G48"/>
    <mergeCell ref="C9:F9"/>
    <mergeCell ref="C10:F10"/>
  </mergeCells>
  <printOptions horizontalCentered="1" verticalCentered="1"/>
  <pageMargins left="0.19685039370078738" right="0.19685039370078738" top="0.19685039370078738" bottom="0.19685039370078738" header="0" footer="0"/>
  <pageSetup paperSize="9" scale="78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Formulaire Ligue Note de frais</vt:lpstr>
      <vt:lpstr>'Formulaire Ligue Note de frais'!BarèmeKilométrique</vt:lpstr>
      <vt:lpstr>'Formulaire Ligue Note de frais'!FinSemaine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Gilles</cp:lastModifiedBy>
  <cp:lastPrinted>2025-03-15T14:00:51Z</cp:lastPrinted>
  <dcterms:created xsi:type="dcterms:W3CDTF">2025-03-15T14:13:29Z</dcterms:created>
  <dcterms:modified xsi:type="dcterms:W3CDTF">2025-05-08T10:41:23Z</dcterms:modified>
</cp:coreProperties>
</file>