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rietaire\Desktop\olivier\ligue Bretagne aikido\saison 2022-2023\"/>
    </mc:Choice>
  </mc:AlternateContent>
  <xr:revisionPtr revIDLastSave="0" documentId="13_ncr:1_{4D53CB0E-6419-4DD8-81ED-E2534293C8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évi 2021-2022" sheetId="1" r:id="rId1"/>
    <sheet name="explication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4" l="1"/>
  <c r="G39" i="4" l="1"/>
  <c r="E39" i="4"/>
  <c r="D39" i="4"/>
  <c r="C39" i="4"/>
  <c r="B43" i="1" l="1"/>
  <c r="B16" i="1"/>
  <c r="B45" i="1" l="1"/>
</calcChain>
</file>

<file path=xl/sharedStrings.xml><?xml version="1.0" encoding="utf-8"?>
<sst xmlns="http://schemas.openxmlformats.org/spreadsheetml/2006/main" count="103" uniqueCount="83">
  <si>
    <t>Recettes</t>
  </si>
  <si>
    <t>Recettes stage</t>
  </si>
  <si>
    <t>Recettes ventes</t>
  </si>
  <si>
    <t>Passage Grade</t>
  </si>
  <si>
    <t>Subventions ANS</t>
  </si>
  <si>
    <t>Remboursements FFAB</t>
  </si>
  <si>
    <t>Cotisations Clubs</t>
  </si>
  <si>
    <t>Location de Tatamis</t>
  </si>
  <si>
    <t>Produits divers</t>
  </si>
  <si>
    <t>Intérêts sur livret</t>
  </si>
  <si>
    <t>Dépenses</t>
  </si>
  <si>
    <t>Fournitures de bureau</t>
  </si>
  <si>
    <t>Honoraires du comptable</t>
  </si>
  <si>
    <t>Frais postaux</t>
  </si>
  <si>
    <t>Frais bancaires</t>
  </si>
  <si>
    <t>Charges sociales</t>
  </si>
  <si>
    <t>Dotations aux amortissements</t>
  </si>
  <si>
    <t>Frais Comité directeur KM</t>
  </si>
  <si>
    <t>Maryse</t>
  </si>
  <si>
    <t>Pierre</t>
  </si>
  <si>
    <t>Frais comité directeur repas (19*28)*2</t>
  </si>
  <si>
    <t>Subventions versées 4 Codep</t>
  </si>
  <si>
    <t xml:space="preserve">Ristournes FFAB </t>
  </si>
  <si>
    <t>Résultat</t>
  </si>
  <si>
    <t>Stages</t>
  </si>
  <si>
    <t>B Berthelo</t>
  </si>
  <si>
    <t>Intervenants</t>
  </si>
  <si>
    <t>Rémunérations</t>
  </si>
  <si>
    <t>Repas</t>
  </si>
  <si>
    <t xml:space="preserve">Hébergement </t>
  </si>
  <si>
    <t>Km</t>
  </si>
  <si>
    <t>9-10 octobre</t>
  </si>
  <si>
    <t>16-17 octobre</t>
  </si>
  <si>
    <t>G Dominé</t>
  </si>
  <si>
    <t>C Jacob</t>
  </si>
  <si>
    <t>6-7 novembre</t>
  </si>
  <si>
    <t>G Féminias</t>
  </si>
  <si>
    <t>20-21 novembre</t>
  </si>
  <si>
    <t>L Bouchareu</t>
  </si>
  <si>
    <t>27-28 novembre</t>
  </si>
  <si>
    <t>Gérard</t>
  </si>
  <si>
    <t>Claude</t>
  </si>
  <si>
    <t>4-5 décembre</t>
  </si>
  <si>
    <t>P Magadur</t>
  </si>
  <si>
    <t>M Morin</t>
  </si>
  <si>
    <t>18-19 décembre</t>
  </si>
  <si>
    <t>G Milliat</t>
  </si>
  <si>
    <t>15-16 janvier</t>
  </si>
  <si>
    <t>22-23 janvier</t>
  </si>
  <si>
    <t>A Soares</t>
  </si>
  <si>
    <t>5-6 février</t>
  </si>
  <si>
    <t>R Le Vourch</t>
  </si>
  <si>
    <t>Transport CEN</t>
  </si>
  <si>
    <t>19-20 février</t>
  </si>
  <si>
    <t>F Cabioch</t>
  </si>
  <si>
    <t>Y Guillé</t>
  </si>
  <si>
    <t>26-27 février</t>
  </si>
  <si>
    <t>12-13 mars</t>
  </si>
  <si>
    <t>S Pouliquen</t>
  </si>
  <si>
    <t>2-3 avril</t>
  </si>
  <si>
    <t>16-17 avril</t>
  </si>
  <si>
    <t>à définir</t>
  </si>
  <si>
    <t>23-24 avril</t>
  </si>
  <si>
    <t>D Caudan</t>
  </si>
  <si>
    <t xml:space="preserve">7-8 mai </t>
  </si>
  <si>
    <t>21-22 mai</t>
  </si>
  <si>
    <t>F Geffroy</t>
  </si>
  <si>
    <t>Frais km stage</t>
  </si>
  <si>
    <t>Frais transport CEN</t>
  </si>
  <si>
    <t>Frais repas enseignants</t>
  </si>
  <si>
    <t>Frais hébergements enseignants</t>
  </si>
  <si>
    <t>Guerlédan</t>
  </si>
  <si>
    <t>Prévi</t>
  </si>
  <si>
    <t>Réalisé</t>
  </si>
  <si>
    <t>TOTAL</t>
  </si>
  <si>
    <t>Vidéo Lexiprod</t>
  </si>
  <si>
    <t>Prévisonnel Ligue de Bretagne 2022/2023</t>
  </si>
  <si>
    <t>Frais Coordinateur Com jeunes Bras + autres Com</t>
  </si>
  <si>
    <t>Assurances RC Bureau Ligue</t>
  </si>
  <si>
    <t>Hébergement site web et visio</t>
  </si>
  <si>
    <t>Ducdaf 2022/2023</t>
  </si>
  <si>
    <t>Mondanités</t>
  </si>
  <si>
    <t>Fonds propres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</si>
</sst>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u/>
      <sz val="11"/>
      <color theme="5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6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16" fontId="0" fillId="0" borderId="0" xfId="0" applyNumberFormat="1" applyAlignment="1">
      <alignment horizontal="lef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3:C45" totalsRowShown="0">
  <autoFilter ref="A3:C45" xr:uid="{00000000-0009-0000-0100-000001000000}"/>
  <tableColumns count="3">
    <tableColumn id="1" xr3:uid="{00000000-0010-0000-0000-000001000000}" name="Recettes"/>
    <tableColumn id="2" xr3:uid="{00000000-0010-0000-0000-000002000000}" name="Prévi"/>
    <tableColumn id="3" xr3:uid="{00000000-0010-0000-0000-000003000000}" name="Réalisé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"/>
  <sheetViews>
    <sheetView tabSelected="1" topLeftCell="A18" workbookViewId="0">
      <selection activeCell="B18" sqref="B18"/>
    </sheetView>
  </sheetViews>
  <sheetFormatPr baseColWidth="10" defaultRowHeight="14.4" x14ac:dyDescent="0.3"/>
  <cols>
    <col min="1" max="1" width="36" bestFit="1" customWidth="1"/>
  </cols>
  <sheetData>
    <row r="1" spans="1:3" x14ac:dyDescent="0.3">
      <c r="A1" s="2" t="s">
        <v>76</v>
      </c>
    </row>
    <row r="3" spans="1:3" x14ac:dyDescent="0.3">
      <c r="A3" s="1" t="s">
        <v>0</v>
      </c>
      <c r="B3" t="s">
        <v>72</v>
      </c>
      <c r="C3" t="s">
        <v>73</v>
      </c>
    </row>
    <row r="4" spans="1:3" x14ac:dyDescent="0.3">
      <c r="A4" t="s">
        <v>1</v>
      </c>
      <c r="B4">
        <v>14000</v>
      </c>
    </row>
    <row r="5" spans="1:3" x14ac:dyDescent="0.3">
      <c r="A5" t="s">
        <v>71</v>
      </c>
    </row>
    <row r="6" spans="1:3" x14ac:dyDescent="0.3">
      <c r="A6" t="s">
        <v>2</v>
      </c>
    </row>
    <row r="7" spans="1:3" x14ac:dyDescent="0.3">
      <c r="A7" t="s">
        <v>3</v>
      </c>
      <c r="B7">
        <v>1000</v>
      </c>
    </row>
    <row r="8" spans="1:3" x14ac:dyDescent="0.3">
      <c r="A8" t="s">
        <v>22</v>
      </c>
      <c r="B8">
        <v>7000</v>
      </c>
    </row>
    <row r="9" spans="1:3" x14ac:dyDescent="0.3">
      <c r="A9" t="s">
        <v>4</v>
      </c>
      <c r="B9">
        <v>4000</v>
      </c>
    </row>
    <row r="10" spans="1:3" x14ac:dyDescent="0.3">
      <c r="A10" t="s">
        <v>5</v>
      </c>
    </row>
    <row r="11" spans="1:3" x14ac:dyDescent="0.3">
      <c r="A11" t="s">
        <v>6</v>
      </c>
      <c r="B11">
        <v>1200</v>
      </c>
    </row>
    <row r="12" spans="1:3" x14ac:dyDescent="0.3">
      <c r="A12" t="s">
        <v>7</v>
      </c>
    </row>
    <row r="13" spans="1:3" x14ac:dyDescent="0.3">
      <c r="A13" t="s">
        <v>82</v>
      </c>
      <c r="B13">
        <v>5082.3</v>
      </c>
    </row>
    <row r="14" spans="1:3" x14ac:dyDescent="0.3">
      <c r="A14" t="s">
        <v>8</v>
      </c>
    </row>
    <row r="15" spans="1:3" x14ac:dyDescent="0.3">
      <c r="A15" t="s">
        <v>9</v>
      </c>
      <c r="B15">
        <v>150</v>
      </c>
    </row>
    <row r="16" spans="1:3" x14ac:dyDescent="0.3">
      <c r="A16" t="s">
        <v>74</v>
      </c>
      <c r="B16" s="5">
        <f>SUM(B4:B15)</f>
        <v>32432.3</v>
      </c>
    </row>
    <row r="19" spans="1:2" x14ac:dyDescent="0.3">
      <c r="A19" s="1" t="s">
        <v>10</v>
      </c>
    </row>
    <row r="20" spans="1:2" x14ac:dyDescent="0.3">
      <c r="A20" s="1"/>
    </row>
    <row r="22" spans="1:2" x14ac:dyDescent="0.3">
      <c r="A22" s="5" t="s">
        <v>77</v>
      </c>
      <c r="B22">
        <v>1000</v>
      </c>
    </row>
    <row r="23" spans="1:2" x14ac:dyDescent="0.3">
      <c r="A23" t="s">
        <v>71</v>
      </c>
      <c r="B23">
        <v>5351.5</v>
      </c>
    </row>
    <row r="24" spans="1:2" x14ac:dyDescent="0.3">
      <c r="A24" t="s">
        <v>11</v>
      </c>
      <c r="B24">
        <v>200</v>
      </c>
    </row>
    <row r="25" spans="1:2" x14ac:dyDescent="0.3">
      <c r="A25" s="5" t="s">
        <v>78</v>
      </c>
      <c r="B25">
        <v>400</v>
      </c>
    </row>
    <row r="26" spans="1:2" x14ac:dyDescent="0.3">
      <c r="A26" t="s">
        <v>12</v>
      </c>
      <c r="B26">
        <v>900</v>
      </c>
    </row>
    <row r="27" spans="1:2" x14ac:dyDescent="0.3">
      <c r="A27" s="5" t="s">
        <v>75</v>
      </c>
      <c r="B27">
        <v>940.8</v>
      </c>
    </row>
    <row r="28" spans="1:2" x14ac:dyDescent="0.3">
      <c r="A28" s="8" t="s">
        <v>81</v>
      </c>
      <c r="B28">
        <v>350</v>
      </c>
    </row>
    <row r="29" spans="1:2" x14ac:dyDescent="0.3">
      <c r="A29" t="s">
        <v>80</v>
      </c>
      <c r="B29">
        <v>2600</v>
      </c>
    </row>
    <row r="30" spans="1:2" x14ac:dyDescent="0.3">
      <c r="A30" t="s">
        <v>79</v>
      </c>
      <c r="B30">
        <v>200</v>
      </c>
    </row>
    <row r="31" spans="1:2" x14ac:dyDescent="0.3">
      <c r="A31" t="s">
        <v>13</v>
      </c>
      <c r="B31">
        <v>100</v>
      </c>
    </row>
    <row r="32" spans="1:2" x14ac:dyDescent="0.3">
      <c r="A32" t="s">
        <v>14</v>
      </c>
      <c r="B32">
        <v>90</v>
      </c>
    </row>
    <row r="33" spans="1:2" x14ac:dyDescent="0.3">
      <c r="A33" t="s">
        <v>27</v>
      </c>
      <c r="B33">
        <v>4500</v>
      </c>
    </row>
    <row r="34" spans="1:2" x14ac:dyDescent="0.3">
      <c r="A34" t="s">
        <v>15</v>
      </c>
      <c r="B34">
        <v>1700</v>
      </c>
    </row>
    <row r="35" spans="1:2" x14ac:dyDescent="0.3">
      <c r="A35" t="s">
        <v>21</v>
      </c>
      <c r="B35">
        <v>1200</v>
      </c>
    </row>
    <row r="36" spans="1:2" x14ac:dyDescent="0.3">
      <c r="A36" t="s">
        <v>16</v>
      </c>
      <c r="B36">
        <v>586</v>
      </c>
    </row>
    <row r="37" spans="1:2" x14ac:dyDescent="0.3">
      <c r="A37" t="s">
        <v>70</v>
      </c>
    </row>
    <row r="38" spans="1:2" x14ac:dyDescent="0.3">
      <c r="A38" t="s">
        <v>68</v>
      </c>
    </row>
    <row r="39" spans="1:2" x14ac:dyDescent="0.3">
      <c r="A39" t="s">
        <v>67</v>
      </c>
      <c r="B39">
        <v>10000</v>
      </c>
    </row>
    <row r="40" spans="1:2" x14ac:dyDescent="0.3">
      <c r="A40" t="s">
        <v>69</v>
      </c>
    </row>
    <row r="41" spans="1:2" x14ac:dyDescent="0.3">
      <c r="A41" t="s">
        <v>17</v>
      </c>
      <c r="B41">
        <v>1250</v>
      </c>
    </row>
    <row r="42" spans="1:2" x14ac:dyDescent="0.3">
      <c r="A42" t="s">
        <v>20</v>
      </c>
      <c r="B42">
        <v>1064</v>
      </c>
    </row>
    <row r="43" spans="1:2" x14ac:dyDescent="0.3">
      <c r="A43" t="s">
        <v>74</v>
      </c>
      <c r="B43" s="5">
        <f>SUM(B21:B42)</f>
        <v>32432.3</v>
      </c>
    </row>
    <row r="45" spans="1:2" x14ac:dyDescent="0.3">
      <c r="A45" t="s">
        <v>23</v>
      </c>
      <c r="B45" s="6">
        <f>B16-B43</f>
        <v>0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topLeftCell="A2" workbookViewId="0">
      <selection activeCell="A42" sqref="A42"/>
    </sheetView>
  </sheetViews>
  <sheetFormatPr baseColWidth="10" defaultRowHeight="14.4" x14ac:dyDescent="0.3"/>
  <cols>
    <col min="1" max="1" width="15.33203125" bestFit="1" customWidth="1"/>
    <col min="2" max="2" width="12.33203125" bestFit="1" customWidth="1"/>
    <col min="3" max="3" width="14.44140625" bestFit="1" customWidth="1"/>
    <col min="5" max="5" width="13.6640625" bestFit="1" customWidth="1"/>
    <col min="7" max="7" width="13.44140625" bestFit="1" customWidth="1"/>
  </cols>
  <sheetData>
    <row r="1" spans="1:7" s="4" customFormat="1" x14ac:dyDescent="0.3">
      <c r="A1" s="4" t="s">
        <v>24</v>
      </c>
      <c r="B1" s="4" t="s">
        <v>26</v>
      </c>
      <c r="C1" s="4" t="s">
        <v>27</v>
      </c>
      <c r="D1" s="4" t="s">
        <v>28</v>
      </c>
      <c r="E1" s="4" t="s">
        <v>29</v>
      </c>
      <c r="F1" s="4" t="s">
        <v>30</v>
      </c>
      <c r="G1" s="4" t="s">
        <v>52</v>
      </c>
    </row>
    <row r="2" spans="1:7" x14ac:dyDescent="0.3">
      <c r="A2" t="s">
        <v>31</v>
      </c>
      <c r="B2" t="s">
        <v>25</v>
      </c>
      <c r="C2">
        <v>537</v>
      </c>
      <c r="D2">
        <v>28</v>
      </c>
      <c r="E2">
        <v>70</v>
      </c>
    </row>
    <row r="3" spans="1:7" x14ac:dyDescent="0.3">
      <c r="A3" t="s">
        <v>32</v>
      </c>
      <c r="B3" t="s">
        <v>33</v>
      </c>
      <c r="C3">
        <v>358</v>
      </c>
      <c r="D3">
        <v>28</v>
      </c>
      <c r="E3">
        <v>70</v>
      </c>
      <c r="F3">
        <v>230</v>
      </c>
    </row>
    <row r="4" spans="1:7" x14ac:dyDescent="0.3">
      <c r="B4" t="s">
        <v>34</v>
      </c>
      <c r="C4" s="3">
        <v>179</v>
      </c>
      <c r="D4">
        <v>28</v>
      </c>
    </row>
    <row r="5" spans="1:7" x14ac:dyDescent="0.3">
      <c r="A5" t="s">
        <v>35</v>
      </c>
      <c r="B5" t="s">
        <v>36</v>
      </c>
      <c r="D5">
        <v>28</v>
      </c>
      <c r="E5">
        <v>70</v>
      </c>
    </row>
    <row r="6" spans="1:7" x14ac:dyDescent="0.3">
      <c r="A6" t="s">
        <v>37</v>
      </c>
      <c r="B6" t="s">
        <v>38</v>
      </c>
      <c r="C6">
        <v>179</v>
      </c>
      <c r="D6">
        <v>28</v>
      </c>
      <c r="E6">
        <v>70</v>
      </c>
    </row>
    <row r="7" spans="1:7" x14ac:dyDescent="0.3">
      <c r="A7" t="s">
        <v>39</v>
      </c>
      <c r="B7" t="s">
        <v>18</v>
      </c>
      <c r="D7">
        <v>28</v>
      </c>
      <c r="E7">
        <v>70</v>
      </c>
      <c r="F7">
        <v>93</v>
      </c>
    </row>
    <row r="8" spans="1:7" x14ac:dyDescent="0.3">
      <c r="B8" t="s">
        <v>40</v>
      </c>
      <c r="D8">
        <v>28</v>
      </c>
    </row>
    <row r="9" spans="1:7" x14ac:dyDescent="0.3">
      <c r="B9" t="s">
        <v>41</v>
      </c>
      <c r="D9">
        <v>28</v>
      </c>
      <c r="E9">
        <v>70</v>
      </c>
    </row>
    <row r="10" spans="1:7" x14ac:dyDescent="0.3">
      <c r="B10" t="s">
        <v>19</v>
      </c>
      <c r="D10">
        <v>28</v>
      </c>
      <c r="E10">
        <v>70</v>
      </c>
    </row>
    <row r="11" spans="1:7" x14ac:dyDescent="0.3">
      <c r="A11" t="s">
        <v>42</v>
      </c>
      <c r="B11" t="s">
        <v>43</v>
      </c>
      <c r="D11">
        <v>28</v>
      </c>
      <c r="E11">
        <v>70</v>
      </c>
    </row>
    <row r="12" spans="1:7" x14ac:dyDescent="0.3">
      <c r="B12" t="s">
        <v>44</v>
      </c>
      <c r="C12">
        <v>268.5</v>
      </c>
      <c r="D12">
        <v>28</v>
      </c>
      <c r="E12">
        <v>70</v>
      </c>
      <c r="F12">
        <v>79</v>
      </c>
    </row>
    <row r="13" spans="1:7" x14ac:dyDescent="0.3">
      <c r="A13" t="s">
        <v>45</v>
      </c>
      <c r="B13" t="s">
        <v>46</v>
      </c>
      <c r="D13">
        <v>28</v>
      </c>
      <c r="E13">
        <v>70</v>
      </c>
    </row>
    <row r="14" spans="1:7" x14ac:dyDescent="0.3">
      <c r="A14" t="s">
        <v>47</v>
      </c>
      <c r="B14" t="s">
        <v>44</v>
      </c>
      <c r="D14">
        <v>28</v>
      </c>
      <c r="E14">
        <v>70</v>
      </c>
      <c r="F14">
        <v>93</v>
      </c>
    </row>
    <row r="15" spans="1:7" x14ac:dyDescent="0.3">
      <c r="B15" t="s">
        <v>33</v>
      </c>
      <c r="D15">
        <v>28</v>
      </c>
    </row>
    <row r="16" spans="1:7" x14ac:dyDescent="0.3">
      <c r="A16" t="s">
        <v>48</v>
      </c>
      <c r="B16" t="s">
        <v>49</v>
      </c>
      <c r="C16">
        <v>179</v>
      </c>
      <c r="D16">
        <v>28</v>
      </c>
      <c r="E16">
        <v>70</v>
      </c>
    </row>
    <row r="17" spans="1:6" x14ac:dyDescent="0.3">
      <c r="A17" t="s">
        <v>50</v>
      </c>
      <c r="B17" t="s">
        <v>51</v>
      </c>
      <c r="C17">
        <v>358</v>
      </c>
      <c r="D17">
        <v>28</v>
      </c>
      <c r="E17">
        <v>70</v>
      </c>
      <c r="F17">
        <v>100</v>
      </c>
    </row>
    <row r="18" spans="1:6" x14ac:dyDescent="0.3">
      <c r="B18" t="s">
        <v>43</v>
      </c>
      <c r="D18">
        <v>28</v>
      </c>
      <c r="E18">
        <v>70</v>
      </c>
    </row>
    <row r="19" spans="1:6" x14ac:dyDescent="0.3">
      <c r="A19" t="s">
        <v>53</v>
      </c>
      <c r="B19" t="s">
        <v>54</v>
      </c>
      <c r="D19">
        <v>28</v>
      </c>
      <c r="E19">
        <v>70</v>
      </c>
      <c r="F19">
        <v>268</v>
      </c>
    </row>
    <row r="20" spans="1:6" x14ac:dyDescent="0.3">
      <c r="B20" t="s">
        <v>55</v>
      </c>
      <c r="C20">
        <v>268.5</v>
      </c>
      <c r="D20">
        <v>28</v>
      </c>
      <c r="E20">
        <v>70</v>
      </c>
    </row>
    <row r="21" spans="1:6" x14ac:dyDescent="0.3">
      <c r="A21" t="s">
        <v>56</v>
      </c>
      <c r="B21" t="s">
        <v>40</v>
      </c>
      <c r="D21">
        <v>28</v>
      </c>
    </row>
    <row r="22" spans="1:6" x14ac:dyDescent="0.3">
      <c r="B22" t="s">
        <v>18</v>
      </c>
      <c r="D22">
        <v>28</v>
      </c>
      <c r="E22">
        <v>70</v>
      </c>
      <c r="F22">
        <v>93</v>
      </c>
    </row>
    <row r="23" spans="1:6" x14ac:dyDescent="0.3">
      <c r="B23" t="s">
        <v>19</v>
      </c>
      <c r="D23">
        <v>28</v>
      </c>
      <c r="E23">
        <v>70</v>
      </c>
    </row>
    <row r="24" spans="1:6" x14ac:dyDescent="0.3">
      <c r="A24" t="s">
        <v>57</v>
      </c>
      <c r="B24" t="s">
        <v>38</v>
      </c>
      <c r="C24">
        <v>179</v>
      </c>
      <c r="D24">
        <v>28</v>
      </c>
      <c r="E24">
        <v>70</v>
      </c>
    </row>
    <row r="25" spans="1:6" x14ac:dyDescent="0.3">
      <c r="A25" s="7">
        <v>44281</v>
      </c>
      <c r="B25" t="s">
        <v>58</v>
      </c>
      <c r="C25">
        <v>179</v>
      </c>
      <c r="D25">
        <v>28</v>
      </c>
    </row>
    <row r="26" spans="1:6" x14ac:dyDescent="0.3">
      <c r="B26" t="s">
        <v>54</v>
      </c>
      <c r="D26">
        <v>28</v>
      </c>
    </row>
    <row r="27" spans="1:6" x14ac:dyDescent="0.3">
      <c r="A27" t="s">
        <v>59</v>
      </c>
      <c r="B27" t="s">
        <v>51</v>
      </c>
      <c r="C27">
        <v>268.5</v>
      </c>
      <c r="D27">
        <v>28</v>
      </c>
      <c r="E27">
        <v>70</v>
      </c>
      <c r="F27">
        <v>320</v>
      </c>
    </row>
    <row r="28" spans="1:6" x14ac:dyDescent="0.3">
      <c r="B28" t="s">
        <v>44</v>
      </c>
      <c r="C28">
        <v>268.5</v>
      </c>
      <c r="D28">
        <v>28</v>
      </c>
      <c r="F28">
        <v>15</v>
      </c>
    </row>
    <row r="29" spans="1:6" x14ac:dyDescent="0.3">
      <c r="A29" t="s">
        <v>60</v>
      </c>
      <c r="B29" t="s">
        <v>61</v>
      </c>
    </row>
    <row r="30" spans="1:6" x14ac:dyDescent="0.3">
      <c r="A30" t="s">
        <v>62</v>
      </c>
      <c r="B30" t="s">
        <v>63</v>
      </c>
      <c r="C30">
        <v>107.4</v>
      </c>
      <c r="D30">
        <v>28</v>
      </c>
      <c r="E30">
        <v>70</v>
      </c>
    </row>
    <row r="31" spans="1:6" x14ac:dyDescent="0.3">
      <c r="B31" t="s">
        <v>51</v>
      </c>
      <c r="C31">
        <v>107.4</v>
      </c>
      <c r="D31">
        <v>28</v>
      </c>
      <c r="E31">
        <v>70</v>
      </c>
      <c r="F31">
        <v>386</v>
      </c>
    </row>
    <row r="32" spans="1:6" x14ac:dyDescent="0.3">
      <c r="B32" t="s">
        <v>58</v>
      </c>
      <c r="C32">
        <v>107.4</v>
      </c>
      <c r="D32">
        <v>28</v>
      </c>
      <c r="E32">
        <v>70</v>
      </c>
    </row>
    <row r="33" spans="1:7" x14ac:dyDescent="0.3">
      <c r="B33" t="s">
        <v>33</v>
      </c>
      <c r="C33">
        <v>107.4</v>
      </c>
      <c r="D33">
        <v>28</v>
      </c>
      <c r="E33">
        <v>70</v>
      </c>
      <c r="F33">
        <v>260</v>
      </c>
    </row>
    <row r="34" spans="1:7" x14ac:dyDescent="0.3">
      <c r="B34" t="s">
        <v>43</v>
      </c>
      <c r="D34">
        <v>28</v>
      </c>
      <c r="E34">
        <v>70</v>
      </c>
    </row>
    <row r="35" spans="1:7" x14ac:dyDescent="0.3">
      <c r="A35" t="s">
        <v>64</v>
      </c>
      <c r="B35" t="s">
        <v>34</v>
      </c>
      <c r="C35">
        <v>268.5</v>
      </c>
      <c r="D35">
        <v>28</v>
      </c>
      <c r="E35">
        <v>70</v>
      </c>
    </row>
    <row r="36" spans="1:7" x14ac:dyDescent="0.3">
      <c r="B36" t="s">
        <v>55</v>
      </c>
      <c r="C36">
        <v>268.5</v>
      </c>
      <c r="D36">
        <v>28</v>
      </c>
      <c r="E36">
        <v>70</v>
      </c>
    </row>
    <row r="37" spans="1:7" x14ac:dyDescent="0.3">
      <c r="A37" t="s">
        <v>65</v>
      </c>
      <c r="B37" t="s">
        <v>25</v>
      </c>
      <c r="C37">
        <v>268.5</v>
      </c>
      <c r="D37">
        <v>28</v>
      </c>
      <c r="E37">
        <v>70</v>
      </c>
    </row>
    <row r="38" spans="1:7" x14ac:dyDescent="0.3">
      <c r="B38" t="s">
        <v>66</v>
      </c>
      <c r="C38">
        <v>268.5</v>
      </c>
      <c r="D38">
        <v>28</v>
      </c>
      <c r="E38">
        <v>70</v>
      </c>
    </row>
    <row r="39" spans="1:7" x14ac:dyDescent="0.3">
      <c r="C39">
        <f>SUM(C2:C38)</f>
        <v>4725.6000000000004</v>
      </c>
      <c r="D39">
        <f>SUM(D2:D38)</f>
        <v>1008</v>
      </c>
      <c r="E39">
        <f>SUM(E2:E38)</f>
        <v>2030</v>
      </c>
      <c r="F39">
        <f>SUM(F2:F38)*0.45</f>
        <v>871.65</v>
      </c>
      <c r="G39">
        <f>SUM(G2:G38)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Prévi 2021-2022</vt:lpstr>
      <vt:lpstr>explications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Proprietaire</dc:creator>
  <cp:lastModifiedBy>Proprietaire</cp:lastModifiedBy>
  <dcterms:created xsi:type="dcterms:W3CDTF">2021-07-22T16:19:17Z</dcterms:created>
  <dcterms:modified xsi:type="dcterms:W3CDTF">2022-10-10T16:59:40Z</dcterms:modified>
</cp:coreProperties>
</file>